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20730" windowHeight="11040" activeTab="1"/>
  </bookViews>
  <sheets>
    <sheet name="Sayfa2" sheetId="2" r:id="rId1"/>
    <sheet name="Sayfa4" sheetId="4" r:id="rId2"/>
  </sheets>
  <definedNames>
    <definedName name="_xlnm.Print_Area" localSheetId="0">Sayfa2!$A$1:$V$32</definedName>
  </definedNames>
  <calcPr calcId="144525"/>
</workbook>
</file>

<file path=xl/calcChain.xml><?xml version="1.0" encoding="utf-8"?>
<calcChain xmlns="http://schemas.openxmlformats.org/spreadsheetml/2006/main">
  <c r="N10" i="4" l="1"/>
  <c r="N5" i="4" l="1"/>
  <c r="N4" i="4"/>
  <c r="O10" i="2" l="1"/>
  <c r="O9" i="2"/>
  <c r="O8" i="2"/>
  <c r="O7" i="2"/>
  <c r="O6" i="2"/>
  <c r="O5" i="2" l="1"/>
  <c r="O4" i="2"/>
</calcChain>
</file>

<file path=xl/sharedStrings.xml><?xml version="1.0" encoding="utf-8"?>
<sst xmlns="http://schemas.openxmlformats.org/spreadsheetml/2006/main" count="194" uniqueCount="54">
  <si>
    <t>Adı-Soyadı</t>
  </si>
  <si>
    <t>Geldiği Üniversite</t>
  </si>
  <si>
    <t>Sınıf</t>
  </si>
  <si>
    <t>Yerleşme Yılı</t>
  </si>
  <si>
    <t>TC. Numarası</t>
  </si>
  <si>
    <t>S.No</t>
  </si>
  <si>
    <t>Not Ortalaması (GNO) ( C)</t>
  </si>
  <si>
    <t>Fakülte (Program) Taban Puanı (B)</t>
  </si>
  <si>
    <t>Öğrencinin ÖSYS Puanı (A)</t>
  </si>
  <si>
    <t>Geldiği Programı</t>
  </si>
  <si>
    <t>Başvurulan Programı</t>
  </si>
  <si>
    <t>Başvurulan Öğretim</t>
  </si>
  <si>
    <t>10% Durumu</t>
  </si>
  <si>
    <t>Öğrencinin ÖSYS Puan Türü</t>
  </si>
  <si>
    <t>Durum</t>
  </si>
  <si>
    <t>Sonuç
(A/B*100*0.70)+(C*0.30)</t>
  </si>
  <si>
    <t>Birinci Öğretim</t>
  </si>
  <si>
    <t>TYT</t>
  </si>
  <si>
    <t>KTO Karatay Üniversitesi</t>
  </si>
  <si>
    <t>İlk ve Acil Yardım</t>
  </si>
  <si>
    <t>ASİL</t>
  </si>
  <si>
    <t>YEDEK</t>
  </si>
  <si>
    <t>İlk ve Acil Yardım Programı</t>
  </si>
  <si>
    <t>Komisyon Başkanı</t>
  </si>
  <si>
    <t>Dr.Öğr.Üyesi Serdar BÜYÜKİPEKCİ</t>
  </si>
  <si>
    <t>Üye</t>
  </si>
  <si>
    <t>Öğr.Gör. Serpil YAKUT</t>
  </si>
  <si>
    <t>Mehmet Fatih YAŞAR</t>
  </si>
  <si>
    <t>Gümüşhane Üniversitesi</t>
  </si>
  <si>
    <t>Var</t>
  </si>
  <si>
    <t>Emin KÖSEMEN</t>
  </si>
  <si>
    <t xml:space="preserve"> Zonguldak Bülent Ecevit Ün.</t>
  </si>
  <si>
    <t>Melisa YAKAR</t>
  </si>
  <si>
    <t>Elif YILMAN</t>
  </si>
  <si>
    <t>Bartın Üniversitesi</t>
  </si>
  <si>
    <t>Yok</t>
  </si>
  <si>
    <t>Aleyna ŞAMCI</t>
  </si>
  <si>
    <t>Uşak Üniversitesi</t>
  </si>
  <si>
    <t>İlyas KAYACAN</t>
  </si>
  <si>
    <t>Kudret ÇOLAK</t>
  </si>
  <si>
    <t>BAŞARISIZ</t>
  </si>
  <si>
    <t>%10 EKSİK</t>
  </si>
  <si>
    <t>Öğr.Gör. Zekeriya BİLİCİ</t>
  </si>
  <si>
    <t>İbrahim KACIR</t>
  </si>
  <si>
    <t>Gaziantep Üniversitesi</t>
  </si>
  <si>
    <t>Un ve Unlu Mamuller Teknolojisi (Değirmencilik)</t>
  </si>
  <si>
    <t xml:space="preserve">Un ve Unlu Mamuller Teknolojisi </t>
  </si>
  <si>
    <t>Muhammed Yekta AKGEYİK</t>
  </si>
  <si>
    <t>Altınbaş Üniversitesi</t>
  </si>
  <si>
    <t>Ağız ve Diş Sağlığı</t>
  </si>
  <si>
    <t>Aslıhan YAĞCI</t>
  </si>
  <si>
    <t xml:space="preserve"> Lokman Hekim Üniversitesi</t>
  </si>
  <si>
    <t>AĞIZ ve DİŞ SAĞLIĞI PROGRAMI</t>
  </si>
  <si>
    <t>UN ve UNLU MAMULLER TEKNOLOJİSİ (DEĞİRMENCİLİK)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</si>
</sst>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00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b/>
      <sz val="1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="80" zoomScaleNormal="80" workbookViewId="0">
      <selection activeCell="D29" sqref="D29"/>
    </sheetView>
  </sheetViews>
  <sheetFormatPr defaultColWidth="9.140625" defaultRowHeight="15" x14ac:dyDescent="0.25"/>
  <cols>
    <col min="1" max="1" width="5.140625" style="5" bestFit="1" customWidth="1"/>
    <col min="2" max="2" width="21.7109375" style="5" customWidth="1"/>
    <col min="3" max="3" width="26.42578125" style="5" bestFit="1" customWidth="1"/>
    <col min="4" max="4" width="17.42578125" style="5" bestFit="1" customWidth="1"/>
    <col min="5" max="5" width="20.28515625" style="5" customWidth="1"/>
    <col min="6" max="6" width="18.28515625" style="5" customWidth="1"/>
    <col min="7" max="7" width="9.7109375" style="5" customWidth="1"/>
    <col min="8" max="8" width="5.28515625" style="5" bestFit="1" customWidth="1"/>
    <col min="9" max="9" width="13.85546875" style="5" bestFit="1" customWidth="1"/>
    <col min="10" max="10" width="14.5703125" style="5" bestFit="1" customWidth="1"/>
    <col min="11" max="11" width="14.42578125" style="5" customWidth="1"/>
    <col min="12" max="12" width="16.28515625" style="5" bestFit="1" customWidth="1"/>
    <col min="13" max="13" width="19.5703125" style="5" customWidth="1"/>
    <col min="14" max="14" width="15.85546875" style="5" customWidth="1"/>
    <col min="15" max="15" width="24.85546875" style="5" customWidth="1"/>
    <col min="16" max="16384" width="9.140625" style="5"/>
  </cols>
  <sheetData>
    <row r="1" spans="1:16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ht="20.25" x14ac:dyDescent="0.3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s="7" customFormat="1" ht="47.25" x14ac:dyDescent="0.25">
      <c r="A3" s="6" t="s">
        <v>5</v>
      </c>
      <c r="B3" s="2" t="s">
        <v>0</v>
      </c>
      <c r="C3" s="2" t="s">
        <v>1</v>
      </c>
      <c r="D3" s="2" t="s">
        <v>9</v>
      </c>
      <c r="E3" s="2" t="s">
        <v>10</v>
      </c>
      <c r="F3" s="2" t="s">
        <v>11</v>
      </c>
      <c r="G3" s="4" t="s">
        <v>12</v>
      </c>
      <c r="H3" s="2" t="s">
        <v>2</v>
      </c>
      <c r="I3" s="2" t="s">
        <v>3</v>
      </c>
      <c r="J3" s="2" t="s">
        <v>4</v>
      </c>
      <c r="K3" s="2" t="s">
        <v>13</v>
      </c>
      <c r="L3" s="2" t="s">
        <v>8</v>
      </c>
      <c r="M3" s="2" t="s">
        <v>7</v>
      </c>
      <c r="N3" s="3" t="s">
        <v>6</v>
      </c>
      <c r="O3" s="3" t="s">
        <v>15</v>
      </c>
      <c r="P3" s="3" t="s">
        <v>14</v>
      </c>
    </row>
    <row r="4" spans="1:16" x14ac:dyDescent="0.25">
      <c r="A4" s="1">
        <v>1</v>
      </c>
      <c r="B4" s="8" t="s">
        <v>36</v>
      </c>
      <c r="C4" s="9" t="s">
        <v>37</v>
      </c>
      <c r="D4" s="15" t="s">
        <v>19</v>
      </c>
      <c r="E4" s="15" t="s">
        <v>19</v>
      </c>
      <c r="F4" s="15" t="s">
        <v>16</v>
      </c>
      <c r="G4" s="17"/>
      <c r="H4" s="17">
        <v>1</v>
      </c>
      <c r="I4" s="17">
        <v>2019</v>
      </c>
      <c r="J4" s="17">
        <v>51226065984</v>
      </c>
      <c r="K4" s="15" t="s">
        <v>17</v>
      </c>
      <c r="L4" s="17">
        <v>320.58557999999999</v>
      </c>
      <c r="M4" s="9">
        <v>320.88126</v>
      </c>
      <c r="N4" s="16">
        <v>2.5</v>
      </c>
      <c r="O4" s="9">
        <f t="shared" ref="O4:O5" si="0">(L4/M4*100*0.7)+(N4*0.3)</f>
        <v>70.685497635480473</v>
      </c>
      <c r="P4" s="14" t="s">
        <v>20</v>
      </c>
    </row>
    <row r="5" spans="1:16" x14ac:dyDescent="0.25">
      <c r="A5" s="1">
        <v>2</v>
      </c>
      <c r="B5" s="8" t="s">
        <v>30</v>
      </c>
      <c r="C5" s="9" t="s">
        <v>31</v>
      </c>
      <c r="D5" s="15" t="s">
        <v>19</v>
      </c>
      <c r="E5" s="15" t="s">
        <v>19</v>
      </c>
      <c r="F5" s="15" t="s">
        <v>16</v>
      </c>
      <c r="G5" s="17"/>
      <c r="H5" s="9">
        <v>1</v>
      </c>
      <c r="I5" s="9">
        <v>2019</v>
      </c>
      <c r="J5" s="9">
        <v>41245700058</v>
      </c>
      <c r="K5" s="15" t="s">
        <v>17</v>
      </c>
      <c r="L5" s="17">
        <v>310.58434</v>
      </c>
      <c r="M5" s="9">
        <v>320.88126</v>
      </c>
      <c r="N5" s="9">
        <v>3.05</v>
      </c>
      <c r="O5" s="15">
        <f t="shared" si="0"/>
        <v>68.668734823903392</v>
      </c>
      <c r="P5" s="14" t="s">
        <v>20</v>
      </c>
    </row>
    <row r="6" spans="1:16" x14ac:dyDescent="0.25">
      <c r="A6" s="1">
        <v>3</v>
      </c>
      <c r="B6" s="8" t="s">
        <v>27</v>
      </c>
      <c r="C6" s="9" t="s">
        <v>28</v>
      </c>
      <c r="D6" s="15" t="s">
        <v>19</v>
      </c>
      <c r="E6" s="15" t="s">
        <v>19</v>
      </c>
      <c r="F6" s="15" t="s">
        <v>16</v>
      </c>
      <c r="G6" s="17" t="s">
        <v>29</v>
      </c>
      <c r="H6" s="9">
        <v>1</v>
      </c>
      <c r="I6" s="9">
        <v>2019</v>
      </c>
      <c r="J6" s="9">
        <v>28241134162</v>
      </c>
      <c r="K6" s="15" t="s">
        <v>17</v>
      </c>
      <c r="L6" s="17">
        <v>295.11896999999999</v>
      </c>
      <c r="M6" s="9">
        <v>320.88126</v>
      </c>
      <c r="N6" s="16">
        <v>3.9</v>
      </c>
      <c r="O6" s="15">
        <f t="shared" ref="O6:O10" si="1">(L6/M6*100*0.7)+(N6*0.3)</f>
        <v>65.549976256637734</v>
      </c>
      <c r="P6" s="14" t="s">
        <v>21</v>
      </c>
    </row>
    <row r="7" spans="1:16" x14ac:dyDescent="0.25">
      <c r="A7" s="1">
        <v>4</v>
      </c>
      <c r="B7" s="8" t="s">
        <v>32</v>
      </c>
      <c r="C7" s="15" t="s">
        <v>18</v>
      </c>
      <c r="D7" s="15" t="s">
        <v>19</v>
      </c>
      <c r="E7" s="15" t="s">
        <v>19</v>
      </c>
      <c r="F7" s="15" t="s">
        <v>16</v>
      </c>
      <c r="G7" s="17"/>
      <c r="H7" s="17">
        <v>1</v>
      </c>
      <c r="I7" s="17">
        <v>2019</v>
      </c>
      <c r="J7" s="17">
        <v>41677681000</v>
      </c>
      <c r="K7" s="15" t="s">
        <v>17</v>
      </c>
      <c r="L7" s="17">
        <v>281.00083999999998</v>
      </c>
      <c r="M7" s="9">
        <v>320.88126</v>
      </c>
      <c r="N7" s="9">
        <v>2.83</v>
      </c>
      <c r="O7" s="15">
        <f t="shared" si="1"/>
        <v>62.149117058877152</v>
      </c>
      <c r="P7" s="14" t="s">
        <v>21</v>
      </c>
    </row>
    <row r="8" spans="1:16" x14ac:dyDescent="0.25">
      <c r="A8" s="1">
        <v>5</v>
      </c>
      <c r="B8" s="8" t="s">
        <v>38</v>
      </c>
      <c r="C8" s="15" t="s">
        <v>18</v>
      </c>
      <c r="D8" s="15" t="s">
        <v>19</v>
      </c>
      <c r="E8" s="15" t="s">
        <v>19</v>
      </c>
      <c r="F8" s="15" t="s">
        <v>16</v>
      </c>
      <c r="G8" s="17"/>
      <c r="H8" s="17">
        <v>1</v>
      </c>
      <c r="I8" s="17">
        <v>2019</v>
      </c>
      <c r="J8" s="17">
        <v>56953190312</v>
      </c>
      <c r="K8" s="15" t="s">
        <v>17</v>
      </c>
      <c r="L8" s="20">
        <v>279.88979999999998</v>
      </c>
      <c r="M8" s="9">
        <v>320.88126</v>
      </c>
      <c r="N8" s="9">
        <v>3.53</v>
      </c>
      <c r="O8" s="9">
        <f t="shared" si="1"/>
        <v>62.11674453765233</v>
      </c>
      <c r="P8" s="25" t="s">
        <v>40</v>
      </c>
    </row>
    <row r="9" spans="1:16" x14ac:dyDescent="0.25">
      <c r="A9" s="1">
        <v>6</v>
      </c>
      <c r="B9" s="8" t="s">
        <v>39</v>
      </c>
      <c r="C9" s="15" t="s">
        <v>18</v>
      </c>
      <c r="D9" s="15" t="s">
        <v>19</v>
      </c>
      <c r="E9" s="15" t="s">
        <v>19</v>
      </c>
      <c r="F9" s="15" t="s">
        <v>16</v>
      </c>
      <c r="G9" s="17"/>
      <c r="H9" s="17">
        <v>1</v>
      </c>
      <c r="I9" s="17">
        <v>2019</v>
      </c>
      <c r="J9" s="17">
        <v>24785240888</v>
      </c>
      <c r="K9" s="15" t="s">
        <v>17</v>
      </c>
      <c r="L9" s="17">
        <v>279.05124999999998</v>
      </c>
      <c r="M9" s="9">
        <v>320.88126</v>
      </c>
      <c r="N9" s="9">
        <v>3.11</v>
      </c>
      <c r="O9" s="19">
        <f t="shared" si="1"/>
        <v>61.807815500288172</v>
      </c>
      <c r="P9" s="25" t="s">
        <v>40</v>
      </c>
    </row>
    <row r="10" spans="1:16" x14ac:dyDescent="0.25">
      <c r="A10" s="1">
        <v>7</v>
      </c>
      <c r="B10" s="8" t="s">
        <v>33</v>
      </c>
      <c r="C10" s="17" t="s">
        <v>34</v>
      </c>
      <c r="D10" s="15" t="s">
        <v>19</v>
      </c>
      <c r="E10" s="15" t="s">
        <v>19</v>
      </c>
      <c r="F10" s="15" t="s">
        <v>16</v>
      </c>
      <c r="G10" s="18" t="s">
        <v>35</v>
      </c>
      <c r="H10" s="17">
        <v>1</v>
      </c>
      <c r="I10" s="17">
        <v>2019</v>
      </c>
      <c r="J10" s="17">
        <v>36013309038</v>
      </c>
      <c r="K10" s="15" t="s">
        <v>17</v>
      </c>
      <c r="L10" s="17">
        <v>304.74376000000001</v>
      </c>
      <c r="M10" s="9">
        <v>320.88126</v>
      </c>
      <c r="N10" s="9">
        <v>2.92</v>
      </c>
      <c r="O10" s="15">
        <f t="shared" si="1"/>
        <v>67.355616790335475</v>
      </c>
      <c r="P10" s="26" t="s">
        <v>41</v>
      </c>
    </row>
    <row r="11" spans="1:16" x14ac:dyDescent="0.25">
      <c r="A11" s="11"/>
      <c r="B11" s="12"/>
      <c r="C11" s="22"/>
      <c r="D11" s="21"/>
      <c r="E11" s="21"/>
      <c r="F11" s="21"/>
      <c r="G11" s="27"/>
      <c r="H11" s="22"/>
      <c r="I11" s="22"/>
      <c r="J11" s="22"/>
      <c r="K11" s="21"/>
      <c r="L11" s="22"/>
      <c r="M11" s="13"/>
      <c r="N11" s="13"/>
      <c r="O11" s="21"/>
      <c r="P11" s="28"/>
    </row>
    <row r="12" spans="1:16" x14ac:dyDescent="0.25">
      <c r="A12" s="11"/>
      <c r="B12" s="12"/>
      <c r="C12" s="21"/>
      <c r="D12" s="21"/>
      <c r="E12" s="21"/>
      <c r="F12" s="21"/>
      <c r="G12" s="22"/>
      <c r="H12" s="22"/>
      <c r="I12" s="22"/>
      <c r="J12" s="22"/>
      <c r="K12" s="21"/>
      <c r="L12" s="23"/>
      <c r="M12" s="13"/>
      <c r="N12" s="13"/>
      <c r="O12" s="13"/>
      <c r="P12" s="13"/>
    </row>
    <row r="13" spans="1:16" x14ac:dyDescent="0.25">
      <c r="A13" s="11"/>
      <c r="B13" s="12"/>
      <c r="C13" s="21"/>
      <c r="D13" s="21"/>
      <c r="E13" s="21"/>
      <c r="F13" s="21"/>
      <c r="G13" s="22"/>
      <c r="H13" s="22"/>
      <c r="I13" s="22"/>
      <c r="J13" s="22"/>
      <c r="K13" s="21"/>
      <c r="L13" s="12"/>
      <c r="M13" s="13"/>
      <c r="N13" s="13"/>
      <c r="O13" s="24"/>
      <c r="P13" s="13"/>
    </row>
    <row r="14" spans="1:16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</row>
    <row r="17" spans="3:10" x14ac:dyDescent="0.25">
      <c r="C17" s="10" t="s">
        <v>23</v>
      </c>
      <c r="E17" s="43" t="s">
        <v>25</v>
      </c>
      <c r="F17" s="43"/>
      <c r="I17" s="43" t="s">
        <v>25</v>
      </c>
      <c r="J17" s="43"/>
    </row>
    <row r="18" spans="3:10" x14ac:dyDescent="0.25">
      <c r="C18" s="43" t="s">
        <v>24</v>
      </c>
      <c r="D18" s="43"/>
      <c r="E18" s="43" t="s">
        <v>26</v>
      </c>
      <c r="F18" s="43"/>
      <c r="I18" s="43" t="s">
        <v>42</v>
      </c>
      <c r="J18" s="43"/>
    </row>
  </sheetData>
  <mergeCells count="7">
    <mergeCell ref="A1:O1"/>
    <mergeCell ref="A2:P2"/>
    <mergeCell ref="E17:F17"/>
    <mergeCell ref="E18:F18"/>
    <mergeCell ref="I17:J17"/>
    <mergeCell ref="I18:J18"/>
    <mergeCell ref="C18:D18"/>
  </mergeCells>
  <pageMargins left="0.7" right="0.7" top="0.75" bottom="0.75" header="0.3" footer="0.3"/>
  <pageSetup paperSize="9" scale="3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70" zoomScaleNormal="70" workbookViewId="0">
      <selection activeCell="M33" sqref="M33"/>
    </sheetView>
  </sheetViews>
  <sheetFormatPr defaultColWidth="8.85546875" defaultRowHeight="15" x14ac:dyDescent="0.25"/>
  <cols>
    <col min="1" max="1" width="5.140625" style="5" bestFit="1" customWidth="1"/>
    <col min="2" max="2" width="25.85546875" style="5" customWidth="1"/>
    <col min="3" max="3" width="36.5703125" style="5" customWidth="1"/>
    <col min="4" max="4" width="19.28515625" style="5" customWidth="1"/>
    <col min="5" max="5" width="20.28515625" style="5" customWidth="1"/>
    <col min="6" max="6" width="18.28515625" style="5" customWidth="1"/>
    <col min="7" max="7" width="9.7109375" style="5" customWidth="1"/>
    <col min="8" max="8" width="5.28515625" style="5" bestFit="1" customWidth="1"/>
    <col min="9" max="9" width="13.85546875" style="5" bestFit="1" customWidth="1"/>
    <col min="10" max="10" width="30.85546875" style="5" customWidth="1"/>
    <col min="11" max="11" width="35.28515625" style="5" customWidth="1"/>
    <col min="12" max="12" width="19.5703125" style="5" customWidth="1"/>
    <col min="13" max="13" width="15.85546875" style="5" customWidth="1"/>
    <col min="14" max="14" width="26.7109375" style="5" customWidth="1"/>
    <col min="15" max="15" width="12.85546875" style="5" customWidth="1"/>
    <col min="16" max="16" width="12.28515625" style="5" customWidth="1"/>
    <col min="17" max="16384" width="8.85546875" style="5"/>
  </cols>
  <sheetData>
    <row r="1" spans="1:15" ht="13.9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20.25" x14ac:dyDescent="0.3">
      <c r="A2" s="42" t="s">
        <v>52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s="7" customFormat="1" ht="31.5" x14ac:dyDescent="0.25">
      <c r="A3" s="37" t="s">
        <v>5</v>
      </c>
      <c r="B3" s="38" t="s">
        <v>0</v>
      </c>
      <c r="C3" s="38" t="s">
        <v>1</v>
      </c>
      <c r="D3" s="38" t="s">
        <v>9</v>
      </c>
      <c r="E3" s="38" t="s">
        <v>10</v>
      </c>
      <c r="F3" s="38" t="s">
        <v>11</v>
      </c>
      <c r="G3" s="39" t="s">
        <v>12</v>
      </c>
      <c r="H3" s="38" t="s">
        <v>2</v>
      </c>
      <c r="I3" s="38" t="s">
        <v>3</v>
      </c>
      <c r="J3" s="38" t="s">
        <v>13</v>
      </c>
      <c r="K3" s="38" t="s">
        <v>8</v>
      </c>
      <c r="L3" s="38" t="s">
        <v>7</v>
      </c>
      <c r="M3" s="40" t="s">
        <v>6</v>
      </c>
      <c r="N3" s="40" t="s">
        <v>15</v>
      </c>
      <c r="O3" s="40" t="s">
        <v>14</v>
      </c>
    </row>
    <row r="4" spans="1:15" x14ac:dyDescent="0.25">
      <c r="A4" s="1">
        <v>1</v>
      </c>
      <c r="B4" s="8" t="s">
        <v>47</v>
      </c>
      <c r="C4" s="9" t="s">
        <v>48</v>
      </c>
      <c r="D4" s="15" t="s">
        <v>49</v>
      </c>
      <c r="E4" s="15" t="s">
        <v>49</v>
      </c>
      <c r="F4" s="15" t="s">
        <v>16</v>
      </c>
      <c r="G4" s="17"/>
      <c r="H4" s="17">
        <v>1</v>
      </c>
      <c r="I4" s="17">
        <v>2019</v>
      </c>
      <c r="J4" s="15" t="s">
        <v>17</v>
      </c>
      <c r="K4" s="17">
        <v>253.26958999999999</v>
      </c>
      <c r="L4" s="9">
        <v>420.74711000000002</v>
      </c>
      <c r="M4" s="16">
        <v>3.73</v>
      </c>
      <c r="N4" s="9">
        <f t="shared" ref="N4:N5" si="0">(K4/L4*100*0.7)+(M4*0.3)</f>
        <v>43.255644265958232</v>
      </c>
      <c r="O4" s="44" t="s">
        <v>20</v>
      </c>
    </row>
    <row r="5" spans="1:15" x14ac:dyDescent="0.25">
      <c r="A5" s="1">
        <v>2</v>
      </c>
      <c r="B5" s="8" t="s">
        <v>50</v>
      </c>
      <c r="C5" s="9" t="s">
        <v>51</v>
      </c>
      <c r="D5" s="15" t="s">
        <v>49</v>
      </c>
      <c r="E5" s="15" t="s">
        <v>49</v>
      </c>
      <c r="F5" s="15" t="s">
        <v>16</v>
      </c>
      <c r="G5" s="17"/>
      <c r="H5" s="9">
        <v>1</v>
      </c>
      <c r="I5" s="9">
        <v>2019</v>
      </c>
      <c r="J5" s="15" t="s">
        <v>17</v>
      </c>
      <c r="K5" s="17">
        <v>230.82106999999999</v>
      </c>
      <c r="L5" s="9">
        <v>420.74711000000002</v>
      </c>
      <c r="M5" s="9">
        <v>3.05</v>
      </c>
      <c r="N5" s="15">
        <f t="shared" si="0"/>
        <v>39.316867810809207</v>
      </c>
      <c r="O5" s="44" t="s">
        <v>20</v>
      </c>
    </row>
    <row r="6" spans="1:15" ht="13.9" x14ac:dyDescent="0.25">
      <c r="A6" s="11"/>
      <c r="B6" s="12"/>
      <c r="C6" s="22"/>
      <c r="D6" s="21"/>
      <c r="E6" s="21"/>
      <c r="F6" s="21"/>
      <c r="G6" s="27"/>
      <c r="H6" s="22"/>
      <c r="I6" s="22"/>
      <c r="J6" s="21"/>
      <c r="K6" s="22"/>
      <c r="L6" s="13"/>
      <c r="M6" s="13"/>
      <c r="N6" s="21"/>
      <c r="O6" s="28"/>
    </row>
    <row r="7" spans="1:15" ht="13.9" x14ac:dyDescent="0.25">
      <c r="A7" s="11"/>
      <c r="B7" s="12"/>
      <c r="C7" s="21"/>
      <c r="D7" s="21"/>
      <c r="E7" s="21"/>
      <c r="F7" s="21"/>
      <c r="G7" s="22"/>
      <c r="H7" s="22"/>
      <c r="I7" s="22"/>
      <c r="J7" s="21"/>
      <c r="K7" s="23"/>
      <c r="L7" s="13"/>
      <c r="M7" s="13"/>
      <c r="N7" s="13"/>
      <c r="O7" s="13"/>
    </row>
    <row r="8" spans="1:15" ht="20.25" x14ac:dyDescent="0.3">
      <c r="A8" s="42" t="s">
        <v>53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s="7" customFormat="1" ht="31.5" x14ac:dyDescent="0.25">
      <c r="A9" s="37" t="s">
        <v>5</v>
      </c>
      <c r="B9" s="38" t="s">
        <v>0</v>
      </c>
      <c r="C9" s="38" t="s">
        <v>1</v>
      </c>
      <c r="D9" s="38" t="s">
        <v>9</v>
      </c>
      <c r="E9" s="38" t="s">
        <v>10</v>
      </c>
      <c r="F9" s="38" t="s">
        <v>11</v>
      </c>
      <c r="G9" s="39" t="s">
        <v>12</v>
      </c>
      <c r="H9" s="38" t="s">
        <v>2</v>
      </c>
      <c r="I9" s="38" t="s">
        <v>3</v>
      </c>
      <c r="J9" s="38" t="s">
        <v>13</v>
      </c>
      <c r="K9" s="38" t="s">
        <v>8</v>
      </c>
      <c r="L9" s="38" t="s">
        <v>7</v>
      </c>
      <c r="M9" s="40" t="s">
        <v>6</v>
      </c>
      <c r="N9" s="40" t="s">
        <v>15</v>
      </c>
      <c r="O9" s="40" t="s">
        <v>14</v>
      </c>
    </row>
    <row r="10" spans="1:15" s="32" customFormat="1" ht="45" x14ac:dyDescent="0.25">
      <c r="A10" s="1">
        <v>1</v>
      </c>
      <c r="B10" s="17" t="s">
        <v>43</v>
      </c>
      <c r="C10" s="17" t="s">
        <v>44</v>
      </c>
      <c r="D10" s="29" t="s">
        <v>46</v>
      </c>
      <c r="E10" s="29" t="s">
        <v>45</v>
      </c>
      <c r="F10" s="30" t="s">
        <v>16</v>
      </c>
      <c r="G10" s="17"/>
      <c r="H10" s="17">
        <v>1</v>
      </c>
      <c r="I10" s="17">
        <v>2019</v>
      </c>
      <c r="J10" s="30" t="s">
        <v>17</v>
      </c>
      <c r="K10" s="17">
        <v>192.09575000000001</v>
      </c>
      <c r="L10" s="17">
        <v>294.00993999999997</v>
      </c>
      <c r="M10" s="31">
        <v>2.8</v>
      </c>
      <c r="N10" s="17">
        <f t="shared" ref="N10" si="1">(K10/L10*100*0.7)+(M10*0.3)</f>
        <v>46.575537036604956</v>
      </c>
      <c r="O10" s="18" t="s">
        <v>20</v>
      </c>
    </row>
    <row r="12" spans="1:15" s="34" customFormat="1" ht="20.25" x14ac:dyDescent="0.3">
      <c r="A12" s="34" t="s">
        <v>22</v>
      </c>
    </row>
    <row r="13" spans="1:15" s="35" customFormat="1" ht="28.5" x14ac:dyDescent="0.25">
      <c r="A13" s="36" t="s">
        <v>5</v>
      </c>
      <c r="B13" s="36" t="s">
        <v>0</v>
      </c>
      <c r="C13" s="36" t="s">
        <v>1</v>
      </c>
      <c r="D13" s="36" t="s">
        <v>9</v>
      </c>
      <c r="E13" s="36" t="s">
        <v>10</v>
      </c>
      <c r="F13" s="36" t="s">
        <v>11</v>
      </c>
      <c r="G13" s="36" t="s">
        <v>12</v>
      </c>
      <c r="H13" s="36" t="s">
        <v>2</v>
      </c>
      <c r="I13" s="36" t="s">
        <v>3</v>
      </c>
      <c r="J13" s="36" t="s">
        <v>13</v>
      </c>
      <c r="K13" s="36" t="s">
        <v>8</v>
      </c>
      <c r="L13" s="36" t="s">
        <v>7</v>
      </c>
      <c r="M13" s="36" t="s">
        <v>6</v>
      </c>
      <c r="N13" s="37" t="s">
        <v>15</v>
      </c>
      <c r="O13" s="36" t="s">
        <v>14</v>
      </c>
    </row>
    <row r="14" spans="1:15" x14ac:dyDescent="0.25">
      <c r="A14" s="33">
        <v>1</v>
      </c>
      <c r="B14" s="33" t="s">
        <v>36</v>
      </c>
      <c r="C14" s="33" t="s">
        <v>37</v>
      </c>
      <c r="D14" s="33" t="s">
        <v>19</v>
      </c>
      <c r="E14" s="33" t="s">
        <v>19</v>
      </c>
      <c r="F14" s="33" t="s">
        <v>16</v>
      </c>
      <c r="G14" s="33"/>
      <c r="H14" s="33">
        <v>1</v>
      </c>
      <c r="I14" s="33">
        <v>2019</v>
      </c>
      <c r="J14" s="33" t="s">
        <v>17</v>
      </c>
      <c r="K14" s="33">
        <v>320.58557999999999</v>
      </c>
      <c r="L14" s="33">
        <v>320.88126</v>
      </c>
      <c r="M14" s="33">
        <v>2.5</v>
      </c>
      <c r="N14" s="33">
        <v>70.685497639999994</v>
      </c>
      <c r="O14" s="18" t="s">
        <v>20</v>
      </c>
    </row>
    <row r="15" spans="1:15" x14ac:dyDescent="0.25">
      <c r="A15" s="33">
        <v>2</v>
      </c>
      <c r="B15" s="33" t="s">
        <v>30</v>
      </c>
      <c r="C15" s="33" t="s">
        <v>31</v>
      </c>
      <c r="D15" s="33" t="s">
        <v>19</v>
      </c>
      <c r="E15" s="33" t="s">
        <v>19</v>
      </c>
      <c r="F15" s="33" t="s">
        <v>16</v>
      </c>
      <c r="G15" s="33"/>
      <c r="H15" s="33">
        <v>1</v>
      </c>
      <c r="I15" s="33">
        <v>2019</v>
      </c>
      <c r="J15" s="33" t="s">
        <v>17</v>
      </c>
      <c r="K15" s="33">
        <v>310.58434</v>
      </c>
      <c r="L15" s="33">
        <v>320.88126</v>
      </c>
      <c r="M15" s="33">
        <v>3.05</v>
      </c>
      <c r="N15" s="33">
        <v>68.668734819999997</v>
      </c>
      <c r="O15" s="18" t="s">
        <v>20</v>
      </c>
    </row>
    <row r="16" spans="1:15" x14ac:dyDescent="0.25">
      <c r="A16" s="33">
        <v>3</v>
      </c>
      <c r="B16" s="33" t="s">
        <v>27</v>
      </c>
      <c r="C16" s="33" t="s">
        <v>28</v>
      </c>
      <c r="D16" s="33" t="s">
        <v>19</v>
      </c>
      <c r="E16" s="33" t="s">
        <v>19</v>
      </c>
      <c r="F16" s="33" t="s">
        <v>16</v>
      </c>
      <c r="G16" s="33" t="s">
        <v>29</v>
      </c>
      <c r="H16" s="33">
        <v>1</v>
      </c>
      <c r="I16" s="33">
        <v>2019</v>
      </c>
      <c r="J16" s="33" t="s">
        <v>17</v>
      </c>
      <c r="K16" s="33">
        <v>295.11896999999999</v>
      </c>
      <c r="L16" s="33">
        <v>320.88126</v>
      </c>
      <c r="M16" s="33">
        <v>3.9</v>
      </c>
      <c r="N16" s="33">
        <v>65.549976259999994</v>
      </c>
      <c r="O16" s="45" t="s">
        <v>21</v>
      </c>
    </row>
    <row r="17" spans="1:15" x14ac:dyDescent="0.25">
      <c r="A17" s="33">
        <v>4</v>
      </c>
      <c r="B17" s="33" t="s">
        <v>32</v>
      </c>
      <c r="C17" s="33" t="s">
        <v>18</v>
      </c>
      <c r="D17" s="33" t="s">
        <v>19</v>
      </c>
      <c r="E17" s="33" t="s">
        <v>19</v>
      </c>
      <c r="F17" s="33" t="s">
        <v>16</v>
      </c>
      <c r="G17" s="33"/>
      <c r="H17" s="33">
        <v>1</v>
      </c>
      <c r="I17" s="33">
        <v>2019</v>
      </c>
      <c r="J17" s="33" t="s">
        <v>17</v>
      </c>
      <c r="K17" s="33">
        <v>281.00083999999998</v>
      </c>
      <c r="L17" s="33">
        <v>320.88126</v>
      </c>
      <c r="M17" s="33">
        <v>2.83</v>
      </c>
      <c r="N17" s="33">
        <v>62.149117060000002</v>
      </c>
      <c r="O17" s="45" t="s">
        <v>21</v>
      </c>
    </row>
    <row r="18" spans="1:15" x14ac:dyDescent="0.25">
      <c r="A18" s="33">
        <v>5</v>
      </c>
      <c r="B18" s="33" t="s">
        <v>38</v>
      </c>
      <c r="C18" s="33" t="s">
        <v>18</v>
      </c>
      <c r="D18" s="33" t="s">
        <v>19</v>
      </c>
      <c r="E18" s="33" t="s">
        <v>19</v>
      </c>
      <c r="F18" s="33" t="s">
        <v>16</v>
      </c>
      <c r="G18" s="33"/>
      <c r="H18" s="33">
        <v>1</v>
      </c>
      <c r="I18" s="33">
        <v>2019</v>
      </c>
      <c r="J18" s="33" t="s">
        <v>17</v>
      </c>
      <c r="K18" s="33">
        <v>279.88979999999998</v>
      </c>
      <c r="L18" s="33">
        <v>320.88126</v>
      </c>
      <c r="M18" s="33">
        <v>3.53</v>
      </c>
      <c r="N18" s="33">
        <v>62.116744539999999</v>
      </c>
      <c r="O18" s="33" t="s">
        <v>40</v>
      </c>
    </row>
    <row r="19" spans="1:15" x14ac:dyDescent="0.25">
      <c r="A19" s="33">
        <v>6</v>
      </c>
      <c r="B19" s="33" t="s">
        <v>39</v>
      </c>
      <c r="C19" s="33" t="s">
        <v>18</v>
      </c>
      <c r="D19" s="33" t="s">
        <v>19</v>
      </c>
      <c r="E19" s="33" t="s">
        <v>19</v>
      </c>
      <c r="F19" s="33" t="s">
        <v>16</v>
      </c>
      <c r="G19" s="33"/>
      <c r="H19" s="33">
        <v>1</v>
      </c>
      <c r="I19" s="33">
        <v>2019</v>
      </c>
      <c r="J19" s="33" t="s">
        <v>17</v>
      </c>
      <c r="K19" s="33">
        <v>279.05124999999998</v>
      </c>
      <c r="L19" s="33">
        <v>320.88126</v>
      </c>
      <c r="M19" s="33">
        <v>3.11</v>
      </c>
      <c r="N19" s="33">
        <v>61.807815499999997</v>
      </c>
      <c r="O19" s="33" t="s">
        <v>40</v>
      </c>
    </row>
    <row r="20" spans="1:15" x14ac:dyDescent="0.25">
      <c r="A20" s="33">
        <v>7</v>
      </c>
      <c r="B20" s="33" t="s">
        <v>33</v>
      </c>
      <c r="C20" s="33" t="s">
        <v>34</v>
      </c>
      <c r="D20" s="33" t="s">
        <v>19</v>
      </c>
      <c r="E20" s="33" t="s">
        <v>19</v>
      </c>
      <c r="F20" s="33" t="s">
        <v>16</v>
      </c>
      <c r="G20" s="33" t="s">
        <v>35</v>
      </c>
      <c r="H20" s="33">
        <v>1</v>
      </c>
      <c r="I20" s="33">
        <v>2019</v>
      </c>
      <c r="J20" s="33" t="s">
        <v>17</v>
      </c>
      <c r="K20" s="33">
        <v>304.74376000000001</v>
      </c>
      <c r="L20" s="33">
        <v>320.88126</v>
      </c>
      <c r="M20" s="33">
        <v>2.92</v>
      </c>
      <c r="N20" s="33">
        <v>67.355616789999999</v>
      </c>
      <c r="O20" s="33" t="s">
        <v>41</v>
      </c>
    </row>
  </sheetData>
  <mergeCells count="3">
    <mergeCell ref="A8:O8"/>
    <mergeCell ref="A1:N1"/>
    <mergeCell ref="A2:O2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Sayfa2</vt:lpstr>
      <vt:lpstr>Sayfa4</vt:lpstr>
      <vt:lpstr>Sayfa2!Yazdırma_Alanı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Myo</cp:lastModifiedBy>
  <cp:lastPrinted>2020-02-12T07:56:20Z</cp:lastPrinted>
  <dcterms:created xsi:type="dcterms:W3CDTF">2018-07-30T08:01:12Z</dcterms:created>
  <dcterms:modified xsi:type="dcterms:W3CDTF">2020-02-12T13:20:26Z</dcterms:modified>
</cp:coreProperties>
</file>